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MOS Results Excel Workbook\Result Exams\"/>
    </mc:Choice>
  </mc:AlternateContent>
  <bookViews>
    <workbookView xWindow="0" yWindow="0" windowWidth="21228" windowHeight="9492"/>
  </bookViews>
  <sheets>
    <sheet name="2015" sheetId="1" r:id="rId1"/>
    <sheet name="January" sheetId="2" r:id="rId2"/>
  </sheets>
  <definedNames>
    <definedName name="Calls">'2015'!$B$4</definedName>
    <definedName name="Costs_telephone_January" localSheetId="1">January!$A$1:$D$32</definedName>
    <definedName name="Internet">'2015'!$B$5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C24" i="1"/>
  <c r="C23" i="1"/>
  <c r="B24" i="1"/>
  <c r="B23" i="1"/>
  <c r="B33" i="2"/>
  <c r="C33" i="2"/>
  <c r="D33" i="2"/>
  <c r="E13" i="1"/>
  <c r="E10" i="1"/>
  <c r="E19" i="1"/>
  <c r="E17" i="1"/>
  <c r="E11" i="1"/>
  <c r="E14" i="1"/>
  <c r="E12" i="1"/>
  <c r="E20" i="1"/>
  <c r="E16" i="1"/>
  <c r="E15" i="1"/>
  <c r="E9" i="1"/>
  <c r="E18" i="1"/>
  <c r="C13" i="1"/>
  <c r="F13" i="1" s="1"/>
  <c r="C10" i="1"/>
  <c r="F10" i="1" s="1"/>
  <c r="C19" i="1"/>
  <c r="F19" i="1" s="1"/>
  <c r="C17" i="1"/>
  <c r="F17" i="1" s="1"/>
  <c r="C11" i="1"/>
  <c r="F11" i="1" s="1"/>
  <c r="C14" i="1"/>
  <c r="F14" i="1" s="1"/>
  <c r="C12" i="1"/>
  <c r="F12" i="1" s="1"/>
  <c r="C20" i="1"/>
  <c r="F20" i="1" s="1"/>
  <c r="C16" i="1"/>
  <c r="F16" i="1" s="1"/>
  <c r="C15" i="1"/>
  <c r="F15" i="1" s="1"/>
  <c r="C9" i="1"/>
  <c r="F9" i="1" s="1"/>
  <c r="C18" i="1"/>
  <c r="F18" i="1" s="1"/>
  <c r="F21" i="1" l="1"/>
</calcChain>
</file>

<file path=xl/connections.xml><?xml version="1.0" encoding="utf-8"?>
<connections xmlns="http://schemas.openxmlformats.org/spreadsheetml/2006/main">
  <connection id="1" name="Costs_telephone_January" type="6" refreshedVersion="6" background="1" saveData="1">
    <textPr codePage="850" sourceFile="C:\Users\Studio Visual Steps.V01\Documents\Practice Files Workbook Excel 2016 and 2013\Costs_telephone_January.csv" semicolon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<sst xmlns="http://schemas.openxmlformats.org/spreadsheetml/2006/main" count="63" uniqueCount="55">
  <si>
    <r>
      <rPr>
        <b/>
        <sz val="22"/>
        <color rgb="FFFF0000"/>
        <rFont val="Imprint MT Shadow"/>
        <family val="5"/>
      </rPr>
      <t>T</t>
    </r>
    <r>
      <rPr>
        <b/>
        <sz val="22"/>
        <color rgb="FF92D050"/>
        <rFont val="Calibri"/>
        <family val="2"/>
        <scheme val="minor"/>
      </rPr>
      <t>-</t>
    </r>
    <r>
      <rPr>
        <b/>
        <sz val="22"/>
        <color rgb="FF00B050"/>
        <rFont val="Calibri"/>
        <family val="2"/>
        <scheme val="minor"/>
      </rPr>
      <t>fone</t>
    </r>
  </si>
  <si>
    <t>Internet</t>
  </si>
  <si>
    <t>min.</t>
  </si>
  <si>
    <t>MB</t>
  </si>
  <si>
    <t>Make a phone call</t>
  </si>
  <si>
    <t>per month</t>
  </si>
  <si>
    <t>amount</t>
  </si>
  <si>
    <t>per minute</t>
  </si>
  <si>
    <t>January</t>
  </si>
  <si>
    <t>expenses</t>
  </si>
  <si>
    <t>Date</t>
  </si>
  <si>
    <t>Minutes</t>
  </si>
  <si>
    <t>Expenses,</t>
  </si>
  <si>
    <t>2,92</t>
  </si>
  <si>
    <t>0,58</t>
  </si>
  <si>
    <t>0,4</t>
  </si>
  <si>
    <t>0,55</t>
  </si>
  <si>
    <t>0,66</t>
  </si>
  <si>
    <t>0,24</t>
  </si>
  <si>
    <t>0,7</t>
  </si>
  <si>
    <t>0,48</t>
  </si>
  <si>
    <t>1,21</t>
  </si>
  <si>
    <t>0,28</t>
  </si>
  <si>
    <t>0,38</t>
  </si>
  <si>
    <t>0,14</t>
  </si>
  <si>
    <t>0,6</t>
  </si>
  <si>
    <t>0,68</t>
  </si>
  <si>
    <t>0,56</t>
  </si>
  <si>
    <t>0,37</t>
  </si>
  <si>
    <t>0,44</t>
  </si>
  <si>
    <t>0,12</t>
  </si>
  <si>
    <t>0,96</t>
  </si>
  <si>
    <t>0,19</t>
  </si>
  <si>
    <t>0,</t>
  </si>
  <si>
    <t>0,32</t>
  </si>
  <si>
    <t>0,42</t>
  </si>
  <si>
    <t>0,93</t>
  </si>
  <si>
    <t>1,8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</si>
  <si>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</si>
  <si>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</si>
  <si>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</si>
  <si>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</si>
  <si>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</si>
  <si>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</si>
  <si>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</si>
  <si>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</si>
  <si>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</si>
  <si>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</si>
  <si>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</si>
  <si>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Column1</t>
  </si>
  <si>
    <t>Column2</t>
  </si>
  <si>
    <t>Column3</t>
  </si>
  <si>
    <t>Total</t>
  </si>
  <si>
    <t>Lowest costs</t>
  </si>
  <si>
    <t>Highest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</si>
</sst>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€&quot;\ * #,##0.00_ ;_ &quot;€&quot;\ * \-#,##0.00_ ;_ &quot;€&quot;\ * &quot;-&quot;??_ ;_ @_ "/>
    <numFmt numFmtId="165" formatCode="_([$$-409]* #,##0.00_);_([$$-409]* \(#,##0.00\);_([$$-409]* &quot;-&quot;??_);_(@_)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rgb="FF92D050"/>
      <name val="Calibri"/>
      <family val="2"/>
      <scheme val="minor"/>
    </font>
    <font>
      <b/>
      <sz val="22"/>
      <color rgb="FF00B050"/>
      <name val="Calibri"/>
      <family val="2"/>
      <scheme val="minor"/>
    </font>
    <font>
      <b/>
      <sz val="22"/>
      <color rgb="FFFF0000"/>
      <name val="Imprint MT Shadow"/>
      <family val="5"/>
    </font>
    <font>
      <b/>
      <sz val="22"/>
      <color theme="1"/>
      <name val="Calibri"/>
      <family val="5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92D050"/>
      </top>
      <bottom style="thin">
        <color rgb="FF92D05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164" fontId="0" fillId="0" borderId="0" xfId="1" applyFont="1"/>
    <xf numFmtId="0" fontId="6" fillId="0" borderId="1" xfId="0" applyFont="1" applyBorder="1"/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/>
    <xf numFmtId="0" fontId="0" fillId="0" borderId="1" xfId="1" applyNumberFormat="1" applyFont="1" applyBorder="1"/>
    <xf numFmtId="0" fontId="0" fillId="0" borderId="1" xfId="0" applyBorder="1"/>
    <xf numFmtId="165" fontId="0" fillId="0" borderId="1" xfId="1" applyNumberFormat="1" applyFont="1" applyBorder="1"/>
    <xf numFmtId="0" fontId="5" fillId="0" borderId="0" xfId="0" applyFont="1" applyAlignment="1">
      <alignment horizontal="center"/>
    </xf>
    <xf numFmtId="14" fontId="0" fillId="0" borderId="0" xfId="0" applyNumberFormat="1"/>
    <xf numFmtId="165" fontId="0" fillId="0" borderId="0" xfId="0" applyNumberFormat="1"/>
    <xf numFmtId="0" fontId="9" fillId="0" borderId="0" xfId="0" applyFont="1"/>
    <xf numFmtId="166" fontId="9" fillId="0" borderId="0" xfId="0" applyNumberFormat="1" applyFont="1"/>
    <xf numFmtId="165" fontId="0" fillId="0" borderId="0" xfId="1" applyNumberFormat="1" applyFont="1"/>
  </cellXfs>
  <cellStyles count="2">
    <cellStyle name="Currency" xfId="1" builtinId="4"/>
    <cellStyle name="Normal" xfId="0" builtinId="0"/>
  </cellStyles>
  <dxfs count="4"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65" formatCode="_([$$-409]* #,##0.00_);_([$$-409]* \(#,##0.00\);_([$$-409]* &quot;-&quot;??_);_(@_)"/>
    </dxf>
    <dxf>
      <numFmt numFmtId="165" formatCode="_([$$-409]* #,##0.00_);_([$$-409]* \(#,##0.00\);_([$$-409]* &quot;-&quot;??_);_(@_)"/>
    </dxf>
    <dxf>
      <numFmt numFmtId="165" formatCode="_([$$-409]* #,##0.00_);_([$$-409]* \(#,##0.00\);_([$$-409]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C00000"/>
                </a:solidFill>
              </a:rPr>
              <a:t>Consumption</a:t>
            </a:r>
          </a:p>
          <a:p>
            <a:pPr>
              <a:defRPr/>
            </a:pPr>
            <a:r>
              <a:rPr lang="en-US">
                <a:solidFill>
                  <a:srgbClr val="C00000"/>
                </a:solidFill>
              </a:rPr>
              <a:t> January</a:t>
            </a:r>
          </a:p>
        </c:rich>
      </c:tx>
      <c:layout>
        <c:manualLayout>
          <c:xMode val="edge"/>
          <c:yMode val="edge"/>
          <c:x val="0.4178263342082240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January!$B$1</c:f>
              <c:strCache>
                <c:ptCount val="1"/>
                <c:pt idx="0">
                  <c:v>Minutes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January!$A$2:$A$32</c:f>
              <c:numCache>
                <c:formatCode>m/d/yyyy</c:formatCode>
                <c:ptCount val="31"/>
                <c:pt idx="0">
                  <c:v>42370</c:v>
                </c:pt>
                <c:pt idx="1">
                  <c:v>42371</c:v>
                </c:pt>
                <c:pt idx="2">
                  <c:v>42372</c:v>
                </c:pt>
                <c:pt idx="3">
                  <c:v>42373</c:v>
                </c:pt>
                <c:pt idx="4">
                  <c:v>42374</c:v>
                </c:pt>
                <c:pt idx="5">
                  <c:v>42375</c:v>
                </c:pt>
                <c:pt idx="6">
                  <c:v>42376</c:v>
                </c:pt>
                <c:pt idx="7">
                  <c:v>42377</c:v>
                </c:pt>
                <c:pt idx="8">
                  <c:v>42378</c:v>
                </c:pt>
                <c:pt idx="9">
                  <c:v>42379</c:v>
                </c:pt>
                <c:pt idx="10">
                  <c:v>42380</c:v>
                </c:pt>
                <c:pt idx="11">
                  <c:v>42381</c:v>
                </c:pt>
                <c:pt idx="12">
                  <c:v>42382</c:v>
                </c:pt>
                <c:pt idx="13">
                  <c:v>42383</c:v>
                </c:pt>
                <c:pt idx="14">
                  <c:v>42384</c:v>
                </c:pt>
                <c:pt idx="15">
                  <c:v>42385</c:v>
                </c:pt>
                <c:pt idx="16">
                  <c:v>42386</c:v>
                </c:pt>
                <c:pt idx="17">
                  <c:v>42387</c:v>
                </c:pt>
                <c:pt idx="18">
                  <c:v>42388</c:v>
                </c:pt>
                <c:pt idx="19">
                  <c:v>42389</c:v>
                </c:pt>
                <c:pt idx="20">
                  <c:v>42390</c:v>
                </c:pt>
                <c:pt idx="21">
                  <c:v>42391</c:v>
                </c:pt>
                <c:pt idx="22">
                  <c:v>42392</c:v>
                </c:pt>
                <c:pt idx="23">
                  <c:v>42393</c:v>
                </c:pt>
                <c:pt idx="24">
                  <c:v>42394</c:v>
                </c:pt>
                <c:pt idx="25">
                  <c:v>42395</c:v>
                </c:pt>
                <c:pt idx="26">
                  <c:v>42396</c:v>
                </c:pt>
                <c:pt idx="27">
                  <c:v>42397</c:v>
                </c:pt>
                <c:pt idx="28">
                  <c:v>42398</c:v>
                </c:pt>
                <c:pt idx="29">
                  <c:v>42399</c:v>
                </c:pt>
                <c:pt idx="30">
                  <c:v>42400</c:v>
                </c:pt>
              </c:numCache>
            </c:numRef>
          </c:cat>
          <c:val>
            <c:numRef>
              <c:f>January!$B$2:$B$32</c:f>
              <c:numCache>
                <c:formatCode>General</c:formatCode>
                <c:ptCount val="31"/>
                <c:pt idx="0">
                  <c:v>12</c:v>
                </c:pt>
                <c:pt idx="1">
                  <c:v>2</c:v>
                </c:pt>
                <c:pt idx="2">
                  <c:v>0</c:v>
                </c:pt>
                <c:pt idx="3">
                  <c:v>3</c:v>
                </c:pt>
                <c:pt idx="4">
                  <c:v>8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0</c:v>
                </c:pt>
                <c:pt idx="9">
                  <c:v>25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14</c:v>
                </c:pt>
                <c:pt idx="14">
                  <c:v>6</c:v>
                </c:pt>
                <c:pt idx="15">
                  <c:v>8</c:v>
                </c:pt>
                <c:pt idx="16">
                  <c:v>0</c:v>
                </c:pt>
                <c:pt idx="17">
                  <c:v>3</c:v>
                </c:pt>
                <c:pt idx="18">
                  <c:v>6</c:v>
                </c:pt>
                <c:pt idx="19">
                  <c:v>0</c:v>
                </c:pt>
                <c:pt idx="20">
                  <c:v>0</c:v>
                </c:pt>
                <c:pt idx="21">
                  <c:v>26</c:v>
                </c:pt>
                <c:pt idx="22">
                  <c:v>3</c:v>
                </c:pt>
                <c:pt idx="23">
                  <c:v>0</c:v>
                </c:pt>
                <c:pt idx="24">
                  <c:v>8</c:v>
                </c:pt>
                <c:pt idx="25">
                  <c:v>7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9</c:v>
                </c:pt>
                <c:pt idx="30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54-4078-9786-02662574B88B}"/>
            </c:ext>
          </c:extLst>
        </c:ser>
        <c:ser>
          <c:idx val="1"/>
          <c:order val="1"/>
          <c:tx>
            <c:strRef>
              <c:f>January!$C$1</c:f>
              <c:strCache>
                <c:ptCount val="1"/>
                <c:pt idx="0">
                  <c:v>MB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January!$A$2:$A$32</c:f>
              <c:numCache>
                <c:formatCode>m/d/yyyy</c:formatCode>
                <c:ptCount val="31"/>
                <c:pt idx="0">
                  <c:v>42370</c:v>
                </c:pt>
                <c:pt idx="1">
                  <c:v>42371</c:v>
                </c:pt>
                <c:pt idx="2">
                  <c:v>42372</c:v>
                </c:pt>
                <c:pt idx="3">
                  <c:v>42373</c:v>
                </c:pt>
                <c:pt idx="4">
                  <c:v>42374</c:v>
                </c:pt>
                <c:pt idx="5">
                  <c:v>42375</c:v>
                </c:pt>
                <c:pt idx="6">
                  <c:v>42376</c:v>
                </c:pt>
                <c:pt idx="7">
                  <c:v>42377</c:v>
                </c:pt>
                <c:pt idx="8">
                  <c:v>42378</c:v>
                </c:pt>
                <c:pt idx="9">
                  <c:v>42379</c:v>
                </c:pt>
                <c:pt idx="10">
                  <c:v>42380</c:v>
                </c:pt>
                <c:pt idx="11">
                  <c:v>42381</c:v>
                </c:pt>
                <c:pt idx="12">
                  <c:v>42382</c:v>
                </c:pt>
                <c:pt idx="13">
                  <c:v>42383</c:v>
                </c:pt>
                <c:pt idx="14">
                  <c:v>42384</c:v>
                </c:pt>
                <c:pt idx="15">
                  <c:v>42385</c:v>
                </c:pt>
                <c:pt idx="16">
                  <c:v>42386</c:v>
                </c:pt>
                <c:pt idx="17">
                  <c:v>42387</c:v>
                </c:pt>
                <c:pt idx="18">
                  <c:v>42388</c:v>
                </c:pt>
                <c:pt idx="19">
                  <c:v>42389</c:v>
                </c:pt>
                <c:pt idx="20">
                  <c:v>42390</c:v>
                </c:pt>
                <c:pt idx="21">
                  <c:v>42391</c:v>
                </c:pt>
                <c:pt idx="22">
                  <c:v>42392</c:v>
                </c:pt>
                <c:pt idx="23">
                  <c:v>42393</c:v>
                </c:pt>
                <c:pt idx="24">
                  <c:v>42394</c:v>
                </c:pt>
                <c:pt idx="25">
                  <c:v>42395</c:v>
                </c:pt>
                <c:pt idx="26">
                  <c:v>42396</c:v>
                </c:pt>
                <c:pt idx="27">
                  <c:v>42397</c:v>
                </c:pt>
                <c:pt idx="28">
                  <c:v>42398</c:v>
                </c:pt>
                <c:pt idx="29">
                  <c:v>42399</c:v>
                </c:pt>
                <c:pt idx="30">
                  <c:v>42400</c:v>
                </c:pt>
              </c:numCache>
            </c:numRef>
          </c:cat>
          <c:val>
            <c:numRef>
              <c:f>January!$C$2:$C$32</c:f>
              <c:numCache>
                <c:formatCode>General</c:formatCode>
                <c:ptCount val="31"/>
                <c:pt idx="0">
                  <c:v>128</c:v>
                </c:pt>
                <c:pt idx="1">
                  <c:v>26</c:v>
                </c:pt>
                <c:pt idx="2">
                  <c:v>2</c:v>
                </c:pt>
                <c:pt idx="3">
                  <c:v>23</c:v>
                </c:pt>
                <c:pt idx="4">
                  <c:v>21</c:v>
                </c:pt>
                <c:pt idx="5">
                  <c:v>12</c:v>
                </c:pt>
                <c:pt idx="6">
                  <c:v>2</c:v>
                </c:pt>
                <c:pt idx="7">
                  <c:v>23</c:v>
                </c:pt>
                <c:pt idx="8">
                  <c:v>24</c:v>
                </c:pt>
                <c:pt idx="9">
                  <c:v>23</c:v>
                </c:pt>
                <c:pt idx="10">
                  <c:v>14</c:v>
                </c:pt>
                <c:pt idx="11">
                  <c:v>19</c:v>
                </c:pt>
                <c:pt idx="12">
                  <c:v>7</c:v>
                </c:pt>
                <c:pt idx="13">
                  <c:v>9</c:v>
                </c:pt>
                <c:pt idx="14">
                  <c:v>25</c:v>
                </c:pt>
                <c:pt idx="15">
                  <c:v>16</c:v>
                </c:pt>
                <c:pt idx="16">
                  <c:v>19</c:v>
                </c:pt>
                <c:pt idx="17">
                  <c:v>14</c:v>
                </c:pt>
                <c:pt idx="18">
                  <c:v>13</c:v>
                </c:pt>
                <c:pt idx="19">
                  <c:v>14</c:v>
                </c:pt>
                <c:pt idx="20">
                  <c:v>6</c:v>
                </c:pt>
                <c:pt idx="21">
                  <c:v>9</c:v>
                </c:pt>
                <c:pt idx="22">
                  <c:v>5</c:v>
                </c:pt>
                <c:pt idx="23">
                  <c:v>0</c:v>
                </c:pt>
                <c:pt idx="24">
                  <c:v>4</c:v>
                </c:pt>
                <c:pt idx="25">
                  <c:v>8</c:v>
                </c:pt>
                <c:pt idx="26">
                  <c:v>21</c:v>
                </c:pt>
                <c:pt idx="27">
                  <c:v>45</c:v>
                </c:pt>
                <c:pt idx="28">
                  <c:v>7</c:v>
                </c:pt>
                <c:pt idx="29">
                  <c:v>5</c:v>
                </c:pt>
                <c:pt idx="30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54-4078-9786-02662574B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8526767"/>
        <c:axId val="1099604239"/>
      </c:lineChart>
      <c:dateAx>
        <c:axId val="1098526767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604239"/>
        <c:crosses val="autoZero"/>
        <c:auto val="1"/>
        <c:lblOffset val="100"/>
        <c:baseTimeUnit val="days"/>
      </c:dateAx>
      <c:valAx>
        <c:axId val="1099604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8526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</xdr:colOff>
      <xdr:row>3</xdr:row>
      <xdr:rowOff>19050</xdr:rowOff>
    </xdr:from>
    <xdr:to>
      <xdr:col>14</xdr:col>
      <xdr:colOff>365760</xdr:colOff>
      <xdr:row>24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25E047-0E67-48DE-B90B-F65F5C6FA4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Costs_telephone_January" connectionId="1" autoFormatId="16" applyNumberFormats="0" applyBorderFormats="0" applyFontFormats="0" applyPatternFormats="0" applyAlignmentFormats="0" applyWidthHeightFormats="0"/>
</file>

<file path=xl/tables/table1.xml><?xml version="1.0" encoding="utf-8"?>
<table xmlns="http://schemas.openxmlformats.org/spreadsheetml/2006/main" id="1" name="Table1" displayName="Table1" ref="A8:F21" totalsRowCount="1" headerRowDxfId="0">
  <autoFilter ref="A8:F20"/>
  <sortState ref="A9:F20">
    <sortCondition descending="1" ref="D9:D20"/>
    <sortCondition ref="B9:B20"/>
  </sortState>
  <tableColumns count="6">
    <tableColumn id="1" name="Column1" totalsRowLabel="Total"/>
    <tableColumn id="2" name="min."/>
    <tableColumn id="3" name="Column2" dataDxfId="3">
      <calculatedColumnFormula>(B9-$C$4)*$D$4</calculatedColumnFormula>
    </tableColumn>
    <tableColumn id="4" name="MB"/>
    <tableColumn id="5" name="Column3" dataDxfId="2">
      <calculatedColumnFormula>(D9-$C$5)*$D$5</calculatedColumnFormula>
    </tableColumn>
    <tableColumn id="6" name="expenses" totalsRowFunction="sum" dataDxfId="1">
      <calculatedColumnFormula>$B$4+$B$5+C9+E9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24"/>
  <sheetViews>
    <sheetView tabSelected="1" workbookViewId="0">
      <selection activeCell="B6" sqref="B6"/>
    </sheetView>
  </sheetViews>
  <sheetFormatPr defaultRowHeight="14.4" x14ac:dyDescent="0.3"/>
  <cols>
    <col min="1" max="1" width="16.33203125" bestFit="1" customWidth="1"/>
    <col min="2" max="2" width="10" customWidth="1"/>
    <col min="3" max="3" width="10.5546875" customWidth="1"/>
    <col min="4" max="4" width="10" customWidth="1"/>
    <col min="5" max="5" width="10.5546875" customWidth="1"/>
    <col min="6" max="6" width="10.88671875" customWidth="1"/>
    <col min="7" max="7" width="10" customWidth="1"/>
  </cols>
  <sheetData>
    <row r="1" spans="1:6" ht="28.8" x14ac:dyDescent="0.55000000000000004">
      <c r="A1" s="10" t="s">
        <v>0</v>
      </c>
      <c r="B1" s="10"/>
      <c r="C1" s="10"/>
      <c r="D1" s="10"/>
      <c r="E1" s="10"/>
      <c r="F1" s="10"/>
    </row>
    <row r="2" spans="1:6" x14ac:dyDescent="0.3">
      <c r="B2" s="1"/>
      <c r="C2" s="1"/>
      <c r="F2" s="1"/>
    </row>
    <row r="3" spans="1:6" s="5" customFormat="1" x14ac:dyDescent="0.3">
      <c r="A3" s="3"/>
      <c r="B3" s="4" t="s">
        <v>5</v>
      </c>
      <c r="C3" s="4" t="s">
        <v>6</v>
      </c>
      <c r="D3" s="4" t="s">
        <v>7</v>
      </c>
      <c r="E3" s="3"/>
      <c r="F3" s="3"/>
    </row>
    <row r="4" spans="1:6" x14ac:dyDescent="0.3">
      <c r="A4" s="2" t="s">
        <v>4</v>
      </c>
      <c r="B4" s="9">
        <v>5</v>
      </c>
      <c r="C4" s="7">
        <v>100</v>
      </c>
      <c r="D4" s="9">
        <v>0.03</v>
      </c>
      <c r="E4" s="8"/>
      <c r="F4" s="8"/>
    </row>
    <row r="5" spans="1:6" x14ac:dyDescent="0.3">
      <c r="A5" s="2" t="s">
        <v>1</v>
      </c>
      <c r="B5" s="9">
        <v>8</v>
      </c>
      <c r="C5" s="7">
        <v>500</v>
      </c>
      <c r="D5" s="9">
        <v>0.02</v>
      </c>
      <c r="E5" s="8"/>
      <c r="F5" s="8"/>
    </row>
    <row r="6" spans="1:6" x14ac:dyDescent="0.3">
      <c r="B6" s="15">
        <f>Calls+Internet</f>
        <v>13</v>
      </c>
    </row>
    <row r="8" spans="1:6" s="6" customFormat="1" x14ac:dyDescent="0.3">
      <c r="A8" s="6" t="s">
        <v>49</v>
      </c>
      <c r="B8" s="6" t="s">
        <v>2</v>
      </c>
      <c r="C8" s="6" t="s">
        <v>50</v>
      </c>
      <c r="D8" s="6" t="s">
        <v>3</v>
      </c>
      <c r="E8" s="6" t="s">
        <v>51</v>
      </c>
      <c r="F8" s="6" t="s">
        <v>9</v>
      </c>
    </row>
    <row r="9" spans="1:6" x14ac:dyDescent="0.3">
      <c r="A9" t="s">
        <v>48</v>
      </c>
      <c r="B9">
        <v>159</v>
      </c>
      <c r="C9" s="12">
        <f>(B9-$C$4)*$D$4</f>
        <v>1.77</v>
      </c>
      <c r="D9">
        <v>772</v>
      </c>
      <c r="E9" s="12">
        <f>(D9-$C$5)*$D$5</f>
        <v>5.44</v>
      </c>
      <c r="F9" s="12">
        <f>$B$4+$B$5+C9+E9</f>
        <v>20.21</v>
      </c>
    </row>
    <row r="10" spans="1:6" x14ac:dyDescent="0.3">
      <c r="A10" t="s">
        <v>39</v>
      </c>
      <c r="B10">
        <v>112</v>
      </c>
      <c r="C10" s="12">
        <f>(B10-$C$4)*$D$4</f>
        <v>0.36</v>
      </c>
      <c r="D10">
        <v>736</v>
      </c>
      <c r="E10" s="12">
        <f>(D10-$C$5)*$D$5</f>
        <v>4.72</v>
      </c>
      <c r="F10" s="12">
        <f>$B$4+$B$5+C10+E10</f>
        <v>18.079999999999998</v>
      </c>
    </row>
    <row r="11" spans="1:6" x14ac:dyDescent="0.3">
      <c r="A11" t="s">
        <v>42</v>
      </c>
      <c r="B11">
        <v>164</v>
      </c>
      <c r="C11" s="12">
        <f>(B11-$C$4)*$D$4</f>
        <v>1.92</v>
      </c>
      <c r="D11">
        <v>729</v>
      </c>
      <c r="E11" s="12">
        <f>(D11-$C$5)*$D$5</f>
        <v>4.58</v>
      </c>
      <c r="F11" s="12">
        <f>$B$4+$B$5+C11+E11</f>
        <v>19.5</v>
      </c>
    </row>
    <row r="12" spans="1:6" x14ac:dyDescent="0.3">
      <c r="A12" t="s">
        <v>44</v>
      </c>
      <c r="B12">
        <v>126</v>
      </c>
      <c r="C12" s="12">
        <f>(B12-$C$4)*$D$4</f>
        <v>0.78</v>
      </c>
      <c r="D12">
        <v>686</v>
      </c>
      <c r="E12" s="12">
        <f>(D12-$C$5)*$D$5</f>
        <v>3.72</v>
      </c>
      <c r="F12" s="12">
        <f>$B$4+$B$5+C12+E12</f>
        <v>17.5</v>
      </c>
    </row>
    <row r="13" spans="1:6" x14ac:dyDescent="0.3">
      <c r="A13" t="s">
        <v>38</v>
      </c>
      <c r="B13">
        <v>128</v>
      </c>
      <c r="C13" s="12">
        <f>(B13-$C$4)*$D$4</f>
        <v>0.84</v>
      </c>
      <c r="D13">
        <v>682</v>
      </c>
      <c r="E13" s="12">
        <f>(D13-$C$5)*$D$5</f>
        <v>3.64</v>
      </c>
      <c r="F13" s="12">
        <f>$B$4+$B$5+C13+E13</f>
        <v>17.48</v>
      </c>
    </row>
    <row r="14" spans="1:6" x14ac:dyDescent="0.3">
      <c r="A14" t="s">
        <v>43</v>
      </c>
      <c r="B14">
        <v>165</v>
      </c>
      <c r="C14" s="12">
        <f>(B14-$C$4)*$D$4</f>
        <v>1.95</v>
      </c>
      <c r="D14">
        <v>629</v>
      </c>
      <c r="E14" s="12">
        <f>(D14-$C$5)*$D$5</f>
        <v>2.58</v>
      </c>
      <c r="F14" s="12">
        <f>$B$4+$B$5+C14+E14</f>
        <v>17.53</v>
      </c>
    </row>
    <row r="15" spans="1:6" x14ac:dyDescent="0.3">
      <c r="A15" t="s">
        <v>47</v>
      </c>
      <c r="B15">
        <v>102</v>
      </c>
      <c r="C15" s="12">
        <f>(B15-$C$4)*$D$4</f>
        <v>0.06</v>
      </c>
      <c r="D15">
        <v>620</v>
      </c>
      <c r="E15" s="12">
        <f>(D15-$C$5)*$D$5</f>
        <v>2.4</v>
      </c>
      <c r="F15" s="12">
        <f>$B$4+$B$5+C15+E15</f>
        <v>15.46</v>
      </c>
    </row>
    <row r="16" spans="1:6" x14ac:dyDescent="0.3">
      <c r="A16" t="s">
        <v>46</v>
      </c>
      <c r="B16">
        <v>115</v>
      </c>
      <c r="C16" s="12">
        <f>(B16-$C$4)*$D$4</f>
        <v>0.44999999999999996</v>
      </c>
      <c r="D16">
        <v>593</v>
      </c>
      <c r="E16" s="12">
        <f>(D16-$C$5)*$D$5</f>
        <v>1.86</v>
      </c>
      <c r="F16" s="12">
        <f>$B$4+$B$5+C16+E16</f>
        <v>15.309999999999999</v>
      </c>
    </row>
    <row r="17" spans="1:6" x14ac:dyDescent="0.3">
      <c r="A17" t="s">
        <v>41</v>
      </c>
      <c r="B17">
        <v>137</v>
      </c>
      <c r="C17" s="12">
        <f>(B17-$C$4)*$D$4</f>
        <v>1.1099999999999999</v>
      </c>
      <c r="D17">
        <v>589</v>
      </c>
      <c r="E17" s="12">
        <f>(D17-$C$5)*$D$5</f>
        <v>1.78</v>
      </c>
      <c r="F17" s="12">
        <f>$B$4+$B$5+C17+E17</f>
        <v>15.889999999999999</v>
      </c>
    </row>
    <row r="18" spans="1:6" x14ac:dyDescent="0.3">
      <c r="A18" t="s">
        <v>8</v>
      </c>
      <c r="B18">
        <v>155</v>
      </c>
      <c r="C18" s="12">
        <f>(B18-$C$4)*$D$4</f>
        <v>1.65</v>
      </c>
      <c r="D18">
        <v>589</v>
      </c>
      <c r="E18" s="12">
        <f>(D18-$C$5)*$D$5</f>
        <v>1.78</v>
      </c>
      <c r="F18" s="12">
        <f>$B$4+$B$5+C18+E18</f>
        <v>16.43</v>
      </c>
    </row>
    <row r="19" spans="1:6" x14ac:dyDescent="0.3">
      <c r="A19" t="s">
        <v>40</v>
      </c>
      <c r="B19">
        <v>125</v>
      </c>
      <c r="C19" s="12">
        <f>(B19-$C$4)*$D$4</f>
        <v>0.75</v>
      </c>
      <c r="D19">
        <v>582</v>
      </c>
      <c r="E19" s="12">
        <f>(D19-$C$5)*$D$5</f>
        <v>1.6400000000000001</v>
      </c>
      <c r="F19" s="12">
        <f>$B$4+$B$5+C19+E19</f>
        <v>15.39</v>
      </c>
    </row>
    <row r="20" spans="1:6" x14ac:dyDescent="0.3">
      <c r="A20" t="s">
        <v>45</v>
      </c>
      <c r="B20">
        <v>113</v>
      </c>
      <c r="C20" s="12">
        <f>(B20-$C$4)*$D$4</f>
        <v>0.39</v>
      </c>
      <c r="D20">
        <v>528</v>
      </c>
      <c r="E20" s="12">
        <f>(D20-$C$5)*$D$5</f>
        <v>0.56000000000000005</v>
      </c>
      <c r="F20" s="12">
        <f>$B$4+$B$5+C20+E20</f>
        <v>13.950000000000001</v>
      </c>
    </row>
    <row r="21" spans="1:6" x14ac:dyDescent="0.3">
      <c r="A21" t="s">
        <v>52</v>
      </c>
      <c r="F21" s="12">
        <f>SUBTOTAL(109,Table1[expenses])</f>
        <v>202.72999999999996</v>
      </c>
    </row>
    <row r="23" spans="1:6" x14ac:dyDescent="0.3">
      <c r="A23" s="13" t="s">
        <v>53</v>
      </c>
      <c r="B23">
        <f>MIN(B9:B20)</f>
        <v>102</v>
      </c>
      <c r="C23" t="str">
        <f>LEFT(A20,3)</f>
        <v>Sep</v>
      </c>
    </row>
    <row r="24" spans="1:6" x14ac:dyDescent="0.3">
      <c r="A24" s="13" t="s">
        <v>54</v>
      </c>
      <c r="B24">
        <f>MAX(B9:B20)</f>
        <v>165</v>
      </c>
      <c r="C24" t="str">
        <f>LEFT(A9,3)</f>
        <v>Dec</v>
      </c>
    </row>
  </sheetData>
  <mergeCells count="1">
    <mergeCell ref="A1:F1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33"/>
  <sheetViews>
    <sheetView workbookViewId="0">
      <selection activeCell="F2" sqref="F2"/>
    </sheetView>
  </sheetViews>
  <sheetFormatPr defaultRowHeight="14.4" x14ac:dyDescent="0.3"/>
  <cols>
    <col min="1" max="1" width="9.5546875" bestFit="1" customWidth="1"/>
    <col min="2" max="2" width="7.5546875" bestFit="1" customWidth="1"/>
    <col min="3" max="3" width="4" bestFit="1" customWidth="1"/>
  </cols>
  <sheetData>
    <row r="1" spans="1:4" x14ac:dyDescent="0.3">
      <c r="A1" t="s">
        <v>10</v>
      </c>
      <c r="B1" t="s">
        <v>11</v>
      </c>
      <c r="C1" t="s">
        <v>3</v>
      </c>
      <c r="D1" t="s">
        <v>12</v>
      </c>
    </row>
    <row r="2" spans="1:4" x14ac:dyDescent="0.3">
      <c r="A2" s="11">
        <v>42370</v>
      </c>
      <c r="B2">
        <v>12</v>
      </c>
      <c r="C2">
        <v>128</v>
      </c>
      <c r="D2" t="s">
        <v>13</v>
      </c>
    </row>
    <row r="3" spans="1:4" x14ac:dyDescent="0.3">
      <c r="A3" s="11">
        <v>42371</v>
      </c>
      <c r="B3">
        <v>2</v>
      </c>
      <c r="C3">
        <v>26</v>
      </c>
      <c r="D3" t="s">
        <v>14</v>
      </c>
    </row>
    <row r="4" spans="1:4" x14ac:dyDescent="0.3">
      <c r="A4" s="11">
        <v>42372</v>
      </c>
      <c r="B4">
        <v>0</v>
      </c>
      <c r="C4">
        <v>2</v>
      </c>
      <c r="D4" t="s">
        <v>15</v>
      </c>
    </row>
    <row r="5" spans="1:4" x14ac:dyDescent="0.3">
      <c r="A5" s="11">
        <v>42373</v>
      </c>
      <c r="B5">
        <v>3</v>
      </c>
      <c r="C5">
        <v>23</v>
      </c>
      <c r="D5" t="s">
        <v>16</v>
      </c>
    </row>
    <row r="6" spans="1:4" x14ac:dyDescent="0.3">
      <c r="A6" s="11">
        <v>42374</v>
      </c>
      <c r="B6">
        <v>8</v>
      </c>
      <c r="C6">
        <v>21</v>
      </c>
      <c r="D6" t="s">
        <v>17</v>
      </c>
    </row>
    <row r="7" spans="1:4" x14ac:dyDescent="0.3">
      <c r="A7" s="11">
        <v>42375</v>
      </c>
      <c r="B7">
        <v>0</v>
      </c>
      <c r="C7">
        <v>12</v>
      </c>
      <c r="D7" t="s">
        <v>18</v>
      </c>
    </row>
    <row r="8" spans="1:4" x14ac:dyDescent="0.3">
      <c r="A8" s="11">
        <v>42376</v>
      </c>
      <c r="B8">
        <v>0</v>
      </c>
      <c r="C8">
        <v>2</v>
      </c>
      <c r="D8" t="s">
        <v>15</v>
      </c>
    </row>
    <row r="9" spans="1:4" x14ac:dyDescent="0.3">
      <c r="A9" s="11">
        <v>42377</v>
      </c>
      <c r="B9">
        <v>8</v>
      </c>
      <c r="C9">
        <v>23</v>
      </c>
      <c r="D9" t="s">
        <v>19</v>
      </c>
    </row>
    <row r="10" spans="1:4" x14ac:dyDescent="0.3">
      <c r="A10" s="11">
        <v>42378</v>
      </c>
      <c r="B10">
        <v>0</v>
      </c>
      <c r="C10">
        <v>24</v>
      </c>
      <c r="D10" t="s">
        <v>20</v>
      </c>
    </row>
    <row r="11" spans="1:4" x14ac:dyDescent="0.3">
      <c r="A11" s="11">
        <v>42379</v>
      </c>
      <c r="B11">
        <v>25</v>
      </c>
      <c r="C11">
        <v>23</v>
      </c>
      <c r="D11" t="s">
        <v>21</v>
      </c>
    </row>
    <row r="12" spans="1:4" x14ac:dyDescent="0.3">
      <c r="A12" s="11">
        <v>42380</v>
      </c>
      <c r="B12">
        <v>0</v>
      </c>
      <c r="C12">
        <v>14</v>
      </c>
      <c r="D12" t="s">
        <v>22</v>
      </c>
    </row>
    <row r="13" spans="1:4" x14ac:dyDescent="0.3">
      <c r="A13" s="11">
        <v>42381</v>
      </c>
      <c r="B13">
        <v>0</v>
      </c>
      <c r="C13">
        <v>19</v>
      </c>
      <c r="D13" t="s">
        <v>23</v>
      </c>
    </row>
    <row r="14" spans="1:4" x14ac:dyDescent="0.3">
      <c r="A14" s="11">
        <v>42382</v>
      </c>
      <c r="B14">
        <v>0</v>
      </c>
      <c r="C14">
        <v>7</v>
      </c>
      <c r="D14" t="s">
        <v>24</v>
      </c>
    </row>
    <row r="15" spans="1:4" x14ac:dyDescent="0.3">
      <c r="A15" s="11">
        <v>42383</v>
      </c>
      <c r="B15">
        <v>14</v>
      </c>
      <c r="C15">
        <v>9</v>
      </c>
      <c r="D15" t="s">
        <v>25</v>
      </c>
    </row>
    <row r="16" spans="1:4" x14ac:dyDescent="0.3">
      <c r="A16" s="11">
        <v>42384</v>
      </c>
      <c r="B16">
        <v>6</v>
      </c>
      <c r="C16">
        <v>25</v>
      </c>
      <c r="D16" t="s">
        <v>26</v>
      </c>
    </row>
    <row r="17" spans="1:4" x14ac:dyDescent="0.3">
      <c r="A17" s="11">
        <v>42385</v>
      </c>
      <c r="B17">
        <v>8</v>
      </c>
      <c r="C17">
        <v>16</v>
      </c>
      <c r="D17" t="s">
        <v>27</v>
      </c>
    </row>
    <row r="18" spans="1:4" x14ac:dyDescent="0.3">
      <c r="A18" s="11">
        <v>42386</v>
      </c>
      <c r="B18">
        <v>0</v>
      </c>
      <c r="C18">
        <v>19</v>
      </c>
      <c r="D18" t="s">
        <v>23</v>
      </c>
    </row>
    <row r="19" spans="1:4" x14ac:dyDescent="0.3">
      <c r="A19" s="11">
        <v>42387</v>
      </c>
      <c r="B19">
        <v>3</v>
      </c>
      <c r="C19">
        <v>14</v>
      </c>
      <c r="D19" t="s">
        <v>28</v>
      </c>
    </row>
    <row r="20" spans="1:4" x14ac:dyDescent="0.3">
      <c r="A20" s="11">
        <v>42388</v>
      </c>
      <c r="B20">
        <v>6</v>
      </c>
      <c r="C20">
        <v>13</v>
      </c>
      <c r="D20" t="s">
        <v>29</v>
      </c>
    </row>
    <row r="21" spans="1:4" x14ac:dyDescent="0.3">
      <c r="A21" s="11">
        <v>42389</v>
      </c>
      <c r="B21">
        <v>0</v>
      </c>
      <c r="C21">
        <v>14</v>
      </c>
      <c r="D21" t="s">
        <v>22</v>
      </c>
    </row>
    <row r="22" spans="1:4" x14ac:dyDescent="0.3">
      <c r="A22" s="11">
        <v>42390</v>
      </c>
      <c r="B22">
        <v>0</v>
      </c>
      <c r="C22">
        <v>6</v>
      </c>
      <c r="D22" t="s">
        <v>30</v>
      </c>
    </row>
    <row r="23" spans="1:4" x14ac:dyDescent="0.3">
      <c r="A23" s="11">
        <v>42391</v>
      </c>
      <c r="B23">
        <v>26</v>
      </c>
      <c r="C23">
        <v>9</v>
      </c>
      <c r="D23" t="s">
        <v>31</v>
      </c>
    </row>
    <row r="24" spans="1:4" x14ac:dyDescent="0.3">
      <c r="A24" s="11">
        <v>42392</v>
      </c>
      <c r="B24">
        <v>3</v>
      </c>
      <c r="C24">
        <v>5</v>
      </c>
      <c r="D24" t="s">
        <v>32</v>
      </c>
    </row>
    <row r="25" spans="1:4" x14ac:dyDescent="0.3">
      <c r="A25" s="11">
        <v>42393</v>
      </c>
      <c r="B25">
        <v>0</v>
      </c>
      <c r="C25">
        <v>0</v>
      </c>
      <c r="D25" t="s">
        <v>33</v>
      </c>
    </row>
    <row r="26" spans="1:4" x14ac:dyDescent="0.3">
      <c r="A26" s="11">
        <v>42394</v>
      </c>
      <c r="B26">
        <v>8</v>
      </c>
      <c r="C26">
        <v>4</v>
      </c>
      <c r="D26" t="s">
        <v>34</v>
      </c>
    </row>
    <row r="27" spans="1:4" x14ac:dyDescent="0.3">
      <c r="A27" s="11">
        <v>42395</v>
      </c>
      <c r="B27">
        <v>7</v>
      </c>
      <c r="C27">
        <v>8</v>
      </c>
      <c r="D27" t="s">
        <v>28</v>
      </c>
    </row>
    <row r="28" spans="1:4" x14ac:dyDescent="0.3">
      <c r="A28" s="11">
        <v>42396</v>
      </c>
      <c r="B28">
        <v>0</v>
      </c>
      <c r="C28">
        <v>21</v>
      </c>
      <c r="D28" t="s">
        <v>35</v>
      </c>
    </row>
    <row r="29" spans="1:4" x14ac:dyDescent="0.3">
      <c r="A29" s="11">
        <v>42397</v>
      </c>
      <c r="B29">
        <v>1</v>
      </c>
      <c r="C29">
        <v>45</v>
      </c>
      <c r="D29" t="s">
        <v>36</v>
      </c>
    </row>
    <row r="30" spans="1:4" x14ac:dyDescent="0.3">
      <c r="A30" s="11">
        <v>42398</v>
      </c>
      <c r="B30">
        <v>0</v>
      </c>
      <c r="C30">
        <v>7</v>
      </c>
      <c r="D30" t="s">
        <v>24</v>
      </c>
    </row>
    <row r="31" spans="1:4" x14ac:dyDescent="0.3">
      <c r="A31" s="11">
        <v>42399</v>
      </c>
      <c r="B31">
        <v>9</v>
      </c>
      <c r="C31">
        <v>5</v>
      </c>
      <c r="D31" t="s">
        <v>28</v>
      </c>
    </row>
    <row r="32" spans="1:4" x14ac:dyDescent="0.3">
      <c r="A32" s="11">
        <v>42400</v>
      </c>
      <c r="B32">
        <v>6</v>
      </c>
      <c r="C32">
        <v>45</v>
      </c>
      <c r="D32" t="s">
        <v>37</v>
      </c>
    </row>
    <row r="33" spans="2:4" x14ac:dyDescent="0.3">
      <c r="B33" s="13">
        <f t="shared" ref="B33:D33" si="0">SUM(B2:B32)</f>
        <v>155</v>
      </c>
      <c r="C33" s="13">
        <f t="shared" si="0"/>
        <v>589</v>
      </c>
      <c r="D33" s="14">
        <f t="shared" si="0"/>
        <v>0</v>
      </c>
    </row>
  </sheetData>
  <pageMargins left="0.7" right="0.7" top="0.75" bottom="0.75" header="0.3" footer="0.3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2015</vt:lpstr>
      <vt:lpstr>January</vt:lpstr>
      <vt:lpstr>Calls</vt:lpstr>
      <vt:lpstr>January!Costs_telephone_January</vt:lpstr>
      <vt:lpstr>Internet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2016-01-14T11:28:42Z</dcterms:created>
  <dcterms:modified xsi:type="dcterms:W3CDTF">2016-10-27T08:54:36Z</dcterms:modified>
</cp:coreProperties>
</file>